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Sheet1" sheetId="2" r:id="rId1"/>
  </sheets>
  <definedNames>
    <definedName name="_xlnm.Print_Area" localSheetId="0">Sheet1!$A$1:$Y$61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<sst xmlns="http://schemas.openxmlformats.org/spreadsheetml/2006/main" xmlns:r="http://schemas.openxmlformats.org/officeDocument/2006/relationships" count="59" uniqueCount="59">
  <si>
    <t>航空機</t>
    <rPh sb="0" eb="3">
      <t>こうくうき</t>
    </rPh>
    <phoneticPr fontId="1" type="Hiragana"/>
  </si>
  <si>
    <t>１．交通費</t>
  </si>
  <si>
    <t>別紙</t>
    <rPh sb="0" eb="2">
      <t>べっし</t>
    </rPh>
    <phoneticPr fontId="1" type="Hiragana"/>
  </si>
  <si>
    <t>小　　計</t>
    <rPh sb="0" eb="1">
      <t>しょう</t>
    </rPh>
    <rPh sb="3" eb="4">
      <t>けい</t>
    </rPh>
    <phoneticPr fontId="1" type="Hiragana"/>
  </si>
  <si>
    <t>　公共交通機関積算</t>
    <rPh sb="1" eb="3">
      <t>こうきょう</t>
    </rPh>
    <rPh sb="3" eb="5">
      <t>こうつう</t>
    </rPh>
    <rPh sb="5" eb="7">
      <t>きかん</t>
    </rPh>
    <rPh sb="7" eb="9">
      <t>せきさん</t>
    </rPh>
    <phoneticPr fontId="1" type="Hiragana"/>
  </si>
  <si>
    <t>～</t>
  </si>
  <si>
    <t>補助金申請額</t>
    <rPh sb="0" eb="3">
      <t>ほじょきん</t>
    </rPh>
    <rPh sb="3" eb="5">
      <t>しんせい</t>
    </rPh>
    <rPh sb="5" eb="6">
      <t>がく</t>
    </rPh>
    <phoneticPr fontId="1" type="Hiragana"/>
  </si>
  <si>
    <t>宿泊費　B</t>
    <rPh sb="0" eb="3">
      <t>しゅくはくひ</t>
    </rPh>
    <phoneticPr fontId="1" type="Hiragana"/>
  </si>
  <si>
    <t>バス</t>
  </si>
  <si>
    <t>ＪＲ</t>
  </si>
  <si>
    <t>名寄市教育振興補助金積算書（高校生用）</t>
    <rPh sb="0" eb="3">
      <t>なよろし</t>
    </rPh>
    <rPh sb="3" eb="5">
      <t>きょういく</t>
    </rPh>
    <rPh sb="5" eb="7">
      <t>しんこう</t>
    </rPh>
    <rPh sb="7" eb="10">
      <t>ほじょきん</t>
    </rPh>
    <rPh sb="10" eb="12">
      <t>せきさん</t>
    </rPh>
    <rPh sb="12" eb="13">
      <t>しょ</t>
    </rPh>
    <rPh sb="14" eb="16">
      <t>こうこう</t>
    </rPh>
    <rPh sb="16" eb="17">
      <t>なま</t>
    </rPh>
    <rPh sb="17" eb="18">
      <t>よう</t>
    </rPh>
    <phoneticPr fontId="1" type="Hiragana"/>
  </si>
  <si>
    <t>船舶</t>
    <rPh sb="0" eb="2">
      <t>せんぱく</t>
    </rPh>
    <phoneticPr fontId="1" type="Hiragana"/>
  </si>
  <si>
    <t>駅</t>
    <rPh sb="0" eb="1">
      <t>えき</t>
    </rPh>
    <phoneticPr fontId="1" type="Hiragana"/>
  </si>
  <si>
    <t>合　　　計</t>
    <rPh sb="0" eb="1">
      <t>ごう</t>
    </rPh>
    <rPh sb="4" eb="5">
      <t>けい</t>
    </rPh>
    <phoneticPr fontId="1" type="Hiragana"/>
  </si>
  <si>
    <t>③</t>
  </si>
  <si>
    <t>実費宿泊料</t>
    <rPh sb="0" eb="2">
      <t>じっぴ</t>
    </rPh>
    <rPh sb="2" eb="5">
      <t>しゅくはくりょう</t>
    </rPh>
    <phoneticPr fontId="1" type="Hiragana"/>
  </si>
  <si>
    <t>②</t>
  </si>
  <si>
    <t>道外</t>
    <rPh sb="0" eb="1">
      <t>みち</t>
    </rPh>
    <rPh sb="1" eb="2">
      <t>そと</t>
    </rPh>
    <phoneticPr fontId="1" type="Hiragana"/>
  </si>
  <si>
    <t>⑨</t>
  </si>
  <si>
    <t>高速道路使用料</t>
    <rPh sb="0" eb="2">
      <t>こうそく</t>
    </rPh>
    <rPh sb="2" eb="4">
      <t>どうろ</t>
    </rPh>
    <rPh sb="4" eb="7">
      <t>しようりょう</t>
    </rPh>
    <phoneticPr fontId="1" type="Hiragana"/>
  </si>
  <si>
    <t>宿泊駐車場料</t>
    <rPh sb="0" eb="2">
      <t>しゅくはく</t>
    </rPh>
    <rPh sb="2" eb="5">
      <t>ちゅうしゃじょう</t>
    </rPh>
    <rPh sb="5" eb="6">
      <t>りょう</t>
    </rPh>
    <phoneticPr fontId="1" type="Hiragana"/>
  </si>
  <si>
    <t>２．宿泊費</t>
    <rPh sb="2" eb="5">
      <t>しゅくはくひ</t>
    </rPh>
    <phoneticPr fontId="1" type="Hiragana"/>
  </si>
  <si>
    <t>※上限額　道内3,000円／泊　　道外4,000円／泊</t>
    <rPh sb="1" eb="4">
      <t>じょうげんがく</t>
    </rPh>
    <rPh sb="5" eb="7">
      <t>どうない</t>
    </rPh>
    <rPh sb="12" eb="13">
      <t>えん</t>
    </rPh>
    <rPh sb="14" eb="15">
      <t>はく</t>
    </rPh>
    <rPh sb="17" eb="18">
      <t>どう</t>
    </rPh>
    <rPh sb="18" eb="19">
      <t>がい</t>
    </rPh>
    <rPh sb="24" eb="25">
      <t>えん</t>
    </rPh>
    <rPh sb="26" eb="27">
      <t>はく</t>
    </rPh>
    <phoneticPr fontId="1" type="Hiragana"/>
  </si>
  <si>
    <t>B＝⑨⑩の安価な額を選択</t>
    <rPh sb="5" eb="7">
      <t>あんか</t>
    </rPh>
    <rPh sb="8" eb="9">
      <t>がく</t>
    </rPh>
    <rPh sb="10" eb="12">
      <t>せんたく</t>
    </rPh>
    <phoneticPr fontId="1" type="Hiragana"/>
  </si>
  <si>
    <t>日</t>
    <rPh sb="0" eb="1">
      <t>にち</t>
    </rPh>
    <phoneticPr fontId="1" type="Hiragana"/>
  </si>
  <si>
    <t>⑧道内</t>
    <rPh sb="1" eb="3">
      <t>どうない</t>
    </rPh>
    <phoneticPr fontId="1" type="Hiragana"/>
  </si>
  <si>
    <t>⑨道外</t>
    <rPh sb="1" eb="2">
      <t>みち</t>
    </rPh>
    <rPh sb="2" eb="3">
      <t>がい</t>
    </rPh>
    <phoneticPr fontId="1" type="Hiragana"/>
  </si>
  <si>
    <t>名</t>
    <rPh sb="0" eb="1">
      <t>めい</t>
    </rPh>
    <phoneticPr fontId="1" type="Hiragana"/>
  </si>
  <si>
    <t>月</t>
    <rPh sb="0" eb="1">
      <t>がつ</t>
    </rPh>
    <phoneticPr fontId="1" type="Hiragana"/>
  </si>
  <si>
    <t>＝</t>
  </si>
  <si>
    <t>宿泊地</t>
    <rPh sb="0" eb="3">
      <t>しゅくはくち</t>
    </rPh>
    <phoneticPr fontId="1" type="Hiragana"/>
  </si>
  <si>
    <t>空港</t>
    <rPh sb="0" eb="2">
      <t>くうこう</t>
    </rPh>
    <phoneticPr fontId="1" type="Hiragana"/>
  </si>
  <si>
    <t>地下鉄</t>
    <rPh sb="0" eb="3">
      <t>ちかてつ</t>
    </rPh>
    <phoneticPr fontId="1" type="Hiragana"/>
  </si>
  <si>
    <t>燃料費</t>
    <rPh sb="0" eb="3">
      <t>ねんりょうひ</t>
    </rPh>
    <phoneticPr fontId="1" type="Hiragana"/>
  </si>
  <si>
    <t>泊</t>
    <rPh sb="0" eb="1">
      <t>はく</t>
    </rPh>
    <phoneticPr fontId="1" type="Hiragana"/>
  </si>
  <si>
    <t>港</t>
    <rPh sb="0" eb="1">
      <t>みなと</t>
    </rPh>
    <phoneticPr fontId="1" type="Hiragana"/>
  </si>
  <si>
    <t>④</t>
  </si>
  <si>
    <t>円</t>
    <rPh sb="0" eb="1">
      <t>えん</t>
    </rPh>
    <phoneticPr fontId="1" type="Hiragana"/>
  </si>
  <si>
    <t>※①②のどちらか安価な方を選択</t>
    <rPh sb="8" eb="10">
      <t>あんか</t>
    </rPh>
    <rPh sb="11" eb="12">
      <t>ほう</t>
    </rPh>
    <rPh sb="13" eb="15">
      <t>せんたく</t>
    </rPh>
    <phoneticPr fontId="1" type="Hiragana"/>
  </si>
  <si>
    <t>A（交通費）＋B（宿泊）</t>
    <rPh sb="2" eb="5">
      <t>こうつうひ</t>
    </rPh>
    <rPh sb="9" eb="11">
      <t>しゅくはく</t>
    </rPh>
    <phoneticPr fontId="1" type="Hiragana"/>
  </si>
  <si>
    <t>宿泊料</t>
    <rPh sb="0" eb="2">
      <t>しゅくはく</t>
    </rPh>
    <rPh sb="2" eb="3">
      <t>りょう</t>
    </rPh>
    <phoneticPr fontId="1" type="Hiragana"/>
  </si>
  <si>
    <t>※公共交通機関のみの場合は、上記の欄に直接入力ください。</t>
    <rPh sb="1" eb="3">
      <t>こうきょう</t>
    </rPh>
    <rPh sb="3" eb="5">
      <t>こうつう</t>
    </rPh>
    <rPh sb="5" eb="7">
      <t>きかん</t>
    </rPh>
    <rPh sb="10" eb="12">
      <t>ばあい</t>
    </rPh>
    <rPh sb="14" eb="16">
      <t>じょうき</t>
    </rPh>
    <rPh sb="17" eb="18">
      <t>らん</t>
    </rPh>
    <rPh sb="19" eb="21">
      <t>ちょくせつ</t>
    </rPh>
    <rPh sb="21" eb="23">
      <t>にゅうりょく</t>
    </rPh>
    <phoneticPr fontId="1" type="Hiragana"/>
  </si>
  <si>
    <t>合計</t>
    <rPh sb="0" eb="2">
      <t>ごうけい</t>
    </rPh>
    <phoneticPr fontId="1" type="Hiragana"/>
  </si>
  <si>
    <t>×</t>
  </si>
  <si>
    <t>※インターネット等で料金検索</t>
    <rPh sb="8" eb="9">
      <t>とう</t>
    </rPh>
    <rPh sb="10" eb="12">
      <t>りょうきん</t>
    </rPh>
    <rPh sb="12" eb="14">
      <t>けんさく</t>
    </rPh>
    <phoneticPr fontId="1" type="Hiragana"/>
  </si>
  <si>
    <t>※旅行会社委託の場合は見積額と下記積算の安価な方が補助申請額とする。</t>
    <rPh sb="11" eb="13">
      <t>みつもり</t>
    </rPh>
    <rPh sb="13" eb="14">
      <t>がく</t>
    </rPh>
    <phoneticPr fontId="1" type="Hiragana"/>
  </si>
  <si>
    <t>①</t>
  </si>
  <si>
    <t>⑦</t>
  </si>
  <si>
    <t>旅費・交通費　A</t>
    <rPh sb="0" eb="2">
      <t>りょひ</t>
    </rPh>
    <rPh sb="3" eb="6">
      <t>こうつうひ</t>
    </rPh>
    <phoneticPr fontId="1" type="Hiragana"/>
  </si>
  <si>
    <t>※千円未満端数は切り捨てとする。</t>
    <rPh sb="1" eb="3">
      <t>せんえん</t>
    </rPh>
    <rPh sb="3" eb="5">
      <t>みまん</t>
    </rPh>
    <rPh sb="5" eb="7">
      <t>はすう</t>
    </rPh>
    <rPh sb="8" eb="9">
      <t>き</t>
    </rPh>
    <rPh sb="10" eb="11">
      <t>す</t>
    </rPh>
    <phoneticPr fontId="1" type="Hiragana"/>
  </si>
  <si>
    <t>※見積書（写）添付（高速代等含むこと）</t>
    <rPh sb="1" eb="4">
      <t>みつもりしょ</t>
    </rPh>
    <rPh sb="5" eb="6">
      <t>うつ</t>
    </rPh>
    <rPh sb="7" eb="9">
      <t>てんぷ</t>
    </rPh>
    <rPh sb="10" eb="12">
      <t>こうそく</t>
    </rPh>
    <rPh sb="12" eb="13">
      <t>だい</t>
    </rPh>
    <rPh sb="13" eb="14">
      <t>など</t>
    </rPh>
    <rPh sb="14" eb="15">
      <t>ふく</t>
    </rPh>
    <phoneticPr fontId="1" type="Hiragana"/>
  </si>
  <si>
    <t>　借上バス・レンタカー使用（道外）</t>
    <rPh sb="1" eb="3">
      <t>かりあ</t>
    </rPh>
    <rPh sb="11" eb="13">
      <t>しよう</t>
    </rPh>
    <rPh sb="14" eb="15">
      <t>どう</t>
    </rPh>
    <rPh sb="15" eb="16">
      <t>がい</t>
    </rPh>
    <phoneticPr fontId="1" type="Hiragana"/>
  </si>
  <si>
    <t>　借上バス・レンタカー使用（道内）</t>
    <rPh sb="1" eb="3">
      <t>かりあ</t>
    </rPh>
    <rPh sb="11" eb="13">
      <t>しよう</t>
    </rPh>
    <rPh sb="14" eb="15">
      <t>どう</t>
    </rPh>
    <rPh sb="15" eb="16">
      <t>ない</t>
    </rPh>
    <phoneticPr fontId="1" type="Hiragana"/>
  </si>
  <si>
    <t>借り上げ料</t>
    <rPh sb="0" eb="1">
      <t>か</t>
    </rPh>
    <rPh sb="2" eb="3">
      <t>あ</t>
    </rPh>
    <rPh sb="4" eb="5">
      <t>りょう</t>
    </rPh>
    <phoneticPr fontId="1" type="Hiragana"/>
  </si>
  <si>
    <t>⑧</t>
  </si>
  <si>
    <t>道内</t>
    <rPh sb="0" eb="2">
      <t>どうない</t>
    </rPh>
    <phoneticPr fontId="1" type="Hiragana"/>
  </si>
  <si>
    <t>⑦+⑧</t>
  </si>
  <si>
    <t>⑩</t>
  </si>
  <si>
    <t>※A＝（③＋④）×1/2</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</si>
</sst>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5">
    <font>
      <sz val="11"/>
      <color theme="1"/>
      <name val="游ゴシック"/>
      <family val="3"/>
      <scheme val="minor"/>
    </font>
    <font>
      <sz val="6"/>
      <color auto="1"/>
      <name val="游ゴシック"/>
      <family val="3"/>
    </font>
    <font>
      <sz val="11"/>
      <color theme="1"/>
      <name val="ＭＳ Ｐ明朝"/>
      <family val="1"/>
    </font>
    <font>
      <sz val="10"/>
      <color theme="1"/>
      <name val="ＭＳ Ｐ明朝"/>
      <family val="1"/>
    </font>
    <font>
      <sz val="10"/>
      <color auto="1"/>
      <name val="ＭＳ Ｐ明朝"/>
      <family val="1"/>
    </font>
  </fonts>
  <fills count="5">
    <fill>
      <patternFill patternType="none"/>
    </fill>
    <fill>
      <patternFill patternType="gray125"/>
    </fill>
    <fill>
      <patternFill patternType="solid">
        <fgColor rgb="FFFFFFE9"/>
        <bgColor indexed="64"/>
      </patternFill>
    </fill>
    <fill>
      <patternFill patternType="solid">
        <fgColor rgb="FFFFA6A6"/>
        <bgColor indexed="64"/>
      </patternFill>
    </fill>
    <fill>
      <patternFill patternType="solid">
        <fgColor rgb="FF90D7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6">
    <xf numFmtId="0" fontId="0" fillId="0" borderId="0" xfId="0">
      <alignment vertical="center"/>
    </xf>
    <xf numFmtId="176" fontId="2" fillId="0" borderId="0" xfId="0" applyNumberFormat="1" applyFont="1">
      <alignment vertical="center"/>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176" fontId="2" fillId="0" borderId="1" xfId="0" applyNumberFormat="1" applyFont="1" applyBorder="1" applyAlignment="1">
      <alignment horizontal="center" vertical="center"/>
    </xf>
    <xf numFmtId="176" fontId="2" fillId="0" borderId="0" xfId="0" applyNumberFormat="1" applyFont="1" applyBorder="1" applyAlignment="1">
      <alignment horizontal="left" vertical="center"/>
    </xf>
    <xf numFmtId="176" fontId="2" fillId="0" borderId="0" xfId="0" applyNumberFormat="1" applyFont="1" applyAlignment="1">
      <alignment horizontal="left" vertical="center"/>
    </xf>
    <xf numFmtId="176" fontId="3" fillId="0" borderId="2"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0" xfId="0" applyNumberFormat="1" applyFont="1">
      <alignment vertical="center"/>
    </xf>
    <xf numFmtId="176" fontId="3" fillId="2" borderId="2" xfId="0" applyNumberFormat="1" applyFont="1" applyFill="1" applyBorder="1" applyAlignment="1">
      <alignment horizontal="center" vertical="center"/>
    </xf>
    <xf numFmtId="176" fontId="3" fillId="0" borderId="1" xfId="0" applyNumberFormat="1" applyFont="1" applyBorder="1" applyAlignment="1">
      <alignment horizontal="left" vertical="center"/>
    </xf>
    <xf numFmtId="176" fontId="3" fillId="0" borderId="2" xfId="0" applyNumberFormat="1" applyFont="1" applyBorder="1" applyAlignment="1">
      <alignment horizontal="left" vertical="center"/>
    </xf>
    <xf numFmtId="176" fontId="3" fillId="0" borderId="1" xfId="0" applyNumberFormat="1" applyFont="1" applyBorder="1" applyAlignment="1">
      <alignment horizontal="center" vertical="center"/>
    </xf>
    <xf numFmtId="176" fontId="3" fillId="3" borderId="1" xfId="0" applyNumberFormat="1" applyFont="1" applyFill="1" applyBorder="1" applyAlignment="1">
      <alignment horizontal="center" vertical="center"/>
    </xf>
    <xf numFmtId="176" fontId="2" fillId="0" borderId="3" xfId="0" applyNumberFormat="1" applyFont="1" applyBorder="1" applyAlignment="1">
      <alignment vertical="center" textRotation="255"/>
    </xf>
    <xf numFmtId="176" fontId="2" fillId="0" borderId="4" xfId="0" applyNumberFormat="1" applyFont="1" applyBorder="1" applyAlignment="1">
      <alignment vertical="center" textRotation="255"/>
    </xf>
    <xf numFmtId="176" fontId="2" fillId="0" borderId="5" xfId="0" applyNumberFormat="1" applyFont="1" applyBorder="1" applyAlignment="1">
      <alignment vertical="center" textRotation="255"/>
    </xf>
    <xf numFmtId="176" fontId="2" fillId="0" borderId="2"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2" borderId="6" xfId="0" applyNumberFormat="1" applyFont="1" applyFill="1" applyBorder="1" applyAlignment="1">
      <alignment horizontal="center" vertical="center"/>
    </xf>
    <xf numFmtId="176" fontId="3" fillId="0" borderId="6" xfId="0" applyNumberFormat="1" applyFont="1" applyBorder="1" applyAlignment="1">
      <alignment horizontal="left" vertical="center"/>
    </xf>
    <xf numFmtId="176" fontId="2" fillId="0" borderId="6" xfId="0" applyNumberFormat="1" applyFont="1" applyBorder="1" applyAlignment="1">
      <alignment horizontal="center" vertical="center"/>
    </xf>
    <xf numFmtId="176" fontId="3" fillId="2" borderId="7" xfId="0" applyNumberFormat="1" applyFont="1" applyFill="1" applyBorder="1" applyAlignment="1">
      <alignment horizontal="center" vertical="center"/>
    </xf>
    <xf numFmtId="176" fontId="3" fillId="3" borderId="1" xfId="0" applyNumberFormat="1" applyFont="1" applyFill="1" applyBorder="1" applyAlignment="1">
      <alignment horizontal="right" vertical="center"/>
    </xf>
    <xf numFmtId="176" fontId="2" fillId="0" borderId="7" xfId="0" applyNumberFormat="1" applyFont="1" applyBorder="1" applyAlignment="1">
      <alignment horizontal="center" vertical="center"/>
    </xf>
    <xf numFmtId="176" fontId="2" fillId="2" borderId="2" xfId="0" applyNumberFormat="1" applyFont="1" applyFill="1" applyBorder="1" applyAlignment="1">
      <alignment horizontal="center" vertical="center"/>
    </xf>
    <xf numFmtId="176" fontId="3" fillId="0" borderId="7" xfId="0" applyNumberFormat="1" applyFont="1" applyBorder="1" applyAlignment="1">
      <alignment horizontal="center" vertical="center"/>
    </xf>
    <xf numFmtId="176" fontId="2" fillId="2" borderId="6" xfId="0" applyNumberFormat="1" applyFont="1" applyFill="1" applyBorder="1" applyAlignment="1">
      <alignment horizontal="center" vertical="center"/>
    </xf>
    <xf numFmtId="176" fontId="2" fillId="3" borderId="1" xfId="0" applyNumberFormat="1" applyFont="1" applyFill="1" applyBorder="1" applyAlignment="1">
      <alignment horizontal="right" vertical="center"/>
    </xf>
    <xf numFmtId="176" fontId="3" fillId="3" borderId="2"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176" fontId="3" fillId="2" borderId="6" xfId="0" applyNumberFormat="1" applyFont="1" applyFill="1" applyBorder="1" applyAlignment="1">
      <alignment horizontal="center" vertical="center" shrinkToFit="1"/>
    </xf>
    <xf numFmtId="176" fontId="3" fillId="4" borderId="2" xfId="0" applyNumberFormat="1" applyFont="1" applyFill="1" applyBorder="1" applyAlignment="1">
      <alignment horizontal="right" vertical="center"/>
    </xf>
    <xf numFmtId="176" fontId="2" fillId="0" borderId="6" xfId="0" applyNumberFormat="1" applyFont="1" applyBorder="1">
      <alignment vertical="center"/>
    </xf>
    <xf numFmtId="176" fontId="3" fillId="3" borderId="6" xfId="0" applyNumberFormat="1" applyFont="1" applyFill="1" applyBorder="1" applyAlignment="1">
      <alignment horizontal="right" vertical="center"/>
    </xf>
    <xf numFmtId="176" fontId="3" fillId="0" borderId="7" xfId="0" applyNumberFormat="1" applyFont="1" applyBorder="1" applyAlignment="1">
      <alignment horizontal="left" vertical="center"/>
    </xf>
    <xf numFmtId="176" fontId="3" fillId="4" borderId="6" xfId="0" applyNumberFormat="1" applyFont="1" applyFill="1" applyBorder="1" applyAlignment="1">
      <alignment horizontal="right" vertical="center"/>
    </xf>
    <xf numFmtId="176" fontId="4" fillId="2" borderId="2"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0" borderId="7" xfId="0" applyNumberFormat="1" applyFont="1" applyBorder="1">
      <alignment vertical="center"/>
    </xf>
    <xf numFmtId="176" fontId="3" fillId="3" borderId="7" xfId="0" applyNumberFormat="1" applyFont="1" applyFill="1" applyBorder="1">
      <alignment vertical="center"/>
    </xf>
    <xf numFmtId="176" fontId="2" fillId="0" borderId="6" xfId="0" applyNumberFormat="1" applyFont="1" applyBorder="1" applyAlignment="1">
      <alignment horizontal="right" vertical="center"/>
    </xf>
    <xf numFmtId="176" fontId="4" fillId="2" borderId="6"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2" fillId="0" borderId="1" xfId="0" applyNumberFormat="1" applyFont="1" applyBorder="1">
      <alignment vertical="center"/>
    </xf>
    <xf numFmtId="176" fontId="3" fillId="0" borderId="8" xfId="0" applyNumberFormat="1" applyFont="1" applyBorder="1" applyAlignment="1">
      <alignment horizontal="right" vertical="center"/>
    </xf>
    <xf numFmtId="176" fontId="3" fillId="0" borderId="6" xfId="0" applyNumberFormat="1" applyFont="1" applyBorder="1" applyAlignment="1">
      <alignment vertical="center"/>
    </xf>
    <xf numFmtId="176" fontId="2" fillId="4" borderId="6" xfId="0" applyNumberFormat="1" applyFont="1" applyFill="1" applyBorder="1" applyAlignment="1">
      <alignment horizontal="right" vertical="center"/>
    </xf>
    <xf numFmtId="176" fontId="3" fillId="2" borderId="6" xfId="0" applyNumberFormat="1" applyFont="1" applyFill="1" applyBorder="1" applyAlignment="1">
      <alignment vertical="center"/>
    </xf>
    <xf numFmtId="176" fontId="2" fillId="0" borderId="7" xfId="0" applyNumberFormat="1" applyFont="1" applyBorder="1">
      <alignment vertical="center"/>
    </xf>
    <xf numFmtId="176" fontId="3" fillId="0" borderId="6" xfId="0" applyNumberFormat="1" applyFont="1" applyBorder="1">
      <alignment vertical="center"/>
    </xf>
    <xf numFmtId="176" fontId="3" fillId="0" borderId="6" xfId="0" applyNumberFormat="1" applyFont="1" applyBorder="1" applyAlignment="1">
      <alignment horizontal="right" vertical="center"/>
    </xf>
    <xf numFmtId="176" fontId="3" fillId="4" borderId="2" xfId="0" applyNumberFormat="1" applyFont="1" applyFill="1" applyBorder="1" applyAlignment="1">
      <alignment horizontal="right" vertical="center" shrinkToFit="1"/>
    </xf>
    <xf numFmtId="176" fontId="3" fillId="4" borderId="6" xfId="0" applyNumberFormat="1" applyFont="1" applyFill="1" applyBorder="1" applyAlignment="1">
      <alignment horizontal="right" vertical="center" shrinkToFit="1"/>
    </xf>
    <xf numFmtId="176" fontId="3" fillId="0" borderId="7" xfId="0" applyNumberFormat="1" applyFont="1" applyBorder="1" applyAlignment="1">
      <alignment vertical="center"/>
    </xf>
  </cellXfs>
  <cellStyles count="1">
    <cellStyle name="標準" xfId="0" builtinId="0"/>
  </cellStyles>
  <tableStyles count="0" defaultTableStyle="TableStyleMedium2" defaultPivotStyle="PivotStyleLight16"/>
  <colors>
    <mruColors>
      <color rgb="FFFFFFE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Y61"/>
  <sheetViews>
    <sheetView tabSelected="1" view="pageBreakPreview" zoomScale="85" zoomScaleSheetLayoutView="85" workbookViewId="0">
      <selection activeCell="AF20" sqref="AF20"/>
    </sheetView>
  </sheetViews>
  <sheetFormatPr defaultRowHeight="13.5"/>
  <cols>
    <col min="1" max="25" width="3.625" style="1" customWidth="1"/>
    <col min="26" max="16384" width="9" style="1" customWidth="1"/>
  </cols>
  <sheetData>
    <row r="1" spans="1:25" ht="17" customHeight="1">
      <c r="A1" s="1" t="s">
        <v>2</v>
      </c>
    </row>
    <row r="2" spans="1:25" ht="17" customHeight="1">
      <c r="A2" s="2" t="s">
        <v>10</v>
      </c>
      <c r="B2" s="2"/>
      <c r="C2" s="2"/>
      <c r="D2" s="2"/>
      <c r="E2" s="2"/>
      <c r="F2" s="2"/>
      <c r="G2" s="2"/>
      <c r="H2" s="2"/>
      <c r="I2" s="2"/>
      <c r="J2" s="2"/>
      <c r="K2" s="2"/>
      <c r="L2" s="2"/>
      <c r="M2" s="2"/>
      <c r="N2" s="2"/>
      <c r="O2" s="2"/>
      <c r="P2" s="2"/>
      <c r="Q2" s="2"/>
      <c r="R2" s="2"/>
      <c r="S2" s="2"/>
      <c r="T2" s="2"/>
      <c r="U2" s="2"/>
      <c r="V2" s="2"/>
      <c r="W2" s="2"/>
    </row>
    <row r="3" spans="1:25" ht="21.75" customHeight="1">
      <c r="A3" s="3"/>
      <c r="B3" s="3"/>
      <c r="C3" s="3"/>
      <c r="D3" s="3"/>
      <c r="E3" s="3"/>
      <c r="F3" s="3"/>
      <c r="G3" s="3"/>
      <c r="H3" s="3"/>
      <c r="I3" s="3"/>
      <c r="J3" s="3"/>
      <c r="K3" s="3"/>
      <c r="L3" s="3"/>
      <c r="M3" s="3"/>
      <c r="N3" s="3"/>
      <c r="O3" s="3"/>
      <c r="P3" s="3"/>
      <c r="Q3" s="3"/>
      <c r="R3" s="3"/>
      <c r="S3" s="3"/>
      <c r="T3" s="3"/>
      <c r="U3" s="3"/>
      <c r="V3" s="3"/>
      <c r="W3" s="3"/>
      <c r="X3" s="3"/>
      <c r="Y3" s="3"/>
    </row>
    <row r="4" spans="1:25" ht="23.25" customHeight="1">
      <c r="A4" s="4" t="s">
        <v>6</v>
      </c>
      <c r="B4" s="4"/>
      <c r="C4" s="4"/>
      <c r="D4" s="4"/>
      <c r="E4" s="4"/>
      <c r="F4" s="29">
        <f>ROUNDDOWN(F8+F44,-3)</f>
        <v>0</v>
      </c>
      <c r="G4" s="29"/>
      <c r="H4" s="29"/>
      <c r="I4" s="29"/>
      <c r="J4" s="29"/>
      <c r="K4" s="29"/>
      <c r="L4" s="29"/>
      <c r="M4" s="29"/>
      <c r="N4" s="29"/>
      <c r="O4" s="45" t="s">
        <v>37</v>
      </c>
      <c r="Q4" s="1" t="s">
        <v>39</v>
      </c>
    </row>
    <row r="5" spans="1:25" ht="15.75" customHeight="1">
      <c r="A5" s="5" t="s">
        <v>45</v>
      </c>
      <c r="B5" s="5"/>
      <c r="C5" s="5"/>
      <c r="D5" s="5"/>
      <c r="E5" s="5"/>
      <c r="F5" s="5"/>
      <c r="G5" s="5"/>
      <c r="H5" s="5"/>
      <c r="I5" s="5"/>
      <c r="J5" s="5"/>
      <c r="K5" s="5"/>
      <c r="L5" s="5"/>
      <c r="M5" s="5"/>
      <c r="N5" s="5"/>
      <c r="O5" s="5"/>
      <c r="P5" s="5"/>
      <c r="Q5" s="5"/>
      <c r="R5" s="5"/>
      <c r="S5" s="5"/>
      <c r="T5" s="5"/>
      <c r="U5" s="5"/>
      <c r="V5" s="5"/>
      <c r="W5" s="5"/>
      <c r="X5" s="5"/>
      <c r="Y5" s="5"/>
    </row>
    <row r="6" spans="1:25" ht="15.75" customHeight="1">
      <c r="A6" s="6" t="s">
        <v>49</v>
      </c>
      <c r="B6" s="6"/>
      <c r="C6" s="6"/>
      <c r="D6" s="6"/>
      <c r="E6" s="6"/>
      <c r="F6" s="6"/>
      <c r="G6" s="6"/>
      <c r="H6" s="6"/>
      <c r="I6" s="6"/>
      <c r="J6" s="6"/>
      <c r="K6" s="6"/>
      <c r="L6" s="6"/>
      <c r="M6" s="6"/>
      <c r="N6" s="6"/>
      <c r="O6" s="6"/>
      <c r="P6" s="6"/>
      <c r="Q6" s="6"/>
      <c r="R6" s="6"/>
      <c r="S6" s="6"/>
      <c r="T6" s="6"/>
      <c r="U6" s="6"/>
      <c r="V6" s="6"/>
      <c r="W6" s="6"/>
      <c r="X6" s="6"/>
      <c r="Y6" s="6"/>
    </row>
    <row r="7" spans="1:25" ht="17.25" customHeight="1">
      <c r="A7" s="1" t="s">
        <v>1</v>
      </c>
    </row>
    <row r="8" spans="1:25" ht="17" customHeight="1">
      <c r="A8" s="7" t="s">
        <v>48</v>
      </c>
      <c r="B8" s="19"/>
      <c r="C8" s="19"/>
      <c r="D8" s="19"/>
      <c r="E8" s="19"/>
      <c r="F8" s="30">
        <f>(C33+H40)/2</f>
        <v>0</v>
      </c>
      <c r="G8" s="35"/>
      <c r="H8" s="35"/>
      <c r="I8" s="35"/>
      <c r="J8" s="35"/>
      <c r="K8" s="35"/>
      <c r="L8" s="35"/>
      <c r="M8" s="35"/>
      <c r="N8" s="35"/>
      <c r="O8" s="40" t="s">
        <v>37</v>
      </c>
      <c r="P8" s="9"/>
      <c r="Q8" s="9" t="s">
        <v>58</v>
      </c>
      <c r="R8" s="9"/>
      <c r="S8" s="9"/>
      <c r="T8" s="9"/>
      <c r="U8" s="9"/>
      <c r="V8" s="9"/>
      <c r="W8" s="9"/>
    </row>
    <row r="9" spans="1:25" s="1" customFormat="1" ht="17" customHeight="1">
      <c r="A9" s="6" t="s">
        <v>41</v>
      </c>
      <c r="B9" s="8"/>
      <c r="C9" s="8"/>
      <c r="D9" s="8"/>
      <c r="E9" s="8"/>
      <c r="F9" s="31"/>
      <c r="G9" s="31"/>
      <c r="H9" s="31"/>
      <c r="I9" s="31"/>
      <c r="J9" s="31"/>
      <c r="K9" s="31"/>
      <c r="L9" s="31"/>
      <c r="M9" s="31"/>
      <c r="N9" s="31"/>
      <c r="O9" s="9"/>
      <c r="P9" s="9"/>
      <c r="Q9" s="9"/>
      <c r="R9" s="9"/>
      <c r="S9" s="9"/>
      <c r="T9" s="9"/>
      <c r="U9" s="9"/>
      <c r="V9" s="9"/>
      <c r="W9" s="9"/>
    </row>
    <row r="10" spans="1:25" ht="9" customHeight="1">
      <c r="A10" s="8"/>
      <c r="B10" s="8"/>
      <c r="C10" s="8"/>
      <c r="D10" s="8"/>
      <c r="E10" s="8"/>
      <c r="F10" s="8"/>
      <c r="G10" s="8"/>
      <c r="H10" s="8"/>
      <c r="I10" s="8"/>
      <c r="J10" s="8"/>
      <c r="K10" s="8"/>
      <c r="L10" s="8"/>
      <c r="M10" s="8"/>
      <c r="N10" s="8"/>
      <c r="O10" s="9"/>
      <c r="P10" s="9"/>
      <c r="Q10" s="9"/>
      <c r="R10" s="9"/>
      <c r="S10" s="9"/>
      <c r="T10" s="9"/>
      <c r="U10" s="9"/>
      <c r="V10" s="9"/>
      <c r="W10" s="9"/>
    </row>
    <row r="11" spans="1:25" ht="17" customHeight="1">
      <c r="A11" s="9" t="s">
        <v>4</v>
      </c>
      <c r="B11" s="9"/>
      <c r="C11" s="9"/>
      <c r="D11" s="9"/>
      <c r="E11" s="9"/>
      <c r="F11" s="9"/>
      <c r="G11" s="9"/>
      <c r="H11" s="9"/>
      <c r="I11" s="9"/>
      <c r="J11" s="9"/>
      <c r="K11" s="9"/>
      <c r="L11" s="9"/>
      <c r="M11" s="9"/>
      <c r="N11" s="9"/>
      <c r="O11" s="9"/>
      <c r="P11" s="9"/>
      <c r="Q11" s="9"/>
      <c r="R11" s="9"/>
      <c r="S11" s="9"/>
      <c r="T11" s="9"/>
      <c r="U11" s="9"/>
      <c r="V11" s="9"/>
      <c r="W11" s="9"/>
    </row>
    <row r="12" spans="1:25" ht="17" customHeight="1">
      <c r="A12" s="10" t="s">
        <v>9</v>
      </c>
      <c r="B12" s="20"/>
      <c r="C12" s="23"/>
      <c r="D12" s="20"/>
      <c r="E12" s="20"/>
      <c r="F12" s="20" t="s">
        <v>12</v>
      </c>
      <c r="G12" s="20" t="s">
        <v>5</v>
      </c>
      <c r="H12" s="20"/>
      <c r="I12" s="20"/>
      <c r="J12" s="20" t="s">
        <v>12</v>
      </c>
      <c r="K12" s="38"/>
      <c r="L12" s="43"/>
      <c r="M12" s="43"/>
      <c r="N12" s="19" t="s">
        <v>37</v>
      </c>
      <c r="O12" s="19" t="s">
        <v>43</v>
      </c>
      <c r="P12" s="44"/>
      <c r="Q12" s="44"/>
      <c r="R12" s="51" t="s">
        <v>27</v>
      </c>
      <c r="S12" s="51" t="s">
        <v>29</v>
      </c>
      <c r="T12" s="52">
        <f t="shared" ref="T12:T23" si="0">K12*P12</f>
        <v>0</v>
      </c>
      <c r="U12" s="52"/>
      <c r="V12" s="52"/>
      <c r="W12" s="27" t="s">
        <v>37</v>
      </c>
    </row>
    <row r="13" spans="1:25" ht="17" customHeight="1">
      <c r="A13" s="10" t="s">
        <v>9</v>
      </c>
      <c r="B13" s="20"/>
      <c r="C13" s="23"/>
      <c r="D13" s="20"/>
      <c r="E13" s="20"/>
      <c r="F13" s="20" t="s">
        <v>12</v>
      </c>
      <c r="G13" s="20" t="s">
        <v>5</v>
      </c>
      <c r="H13" s="20"/>
      <c r="I13" s="20"/>
      <c r="J13" s="20" t="s">
        <v>12</v>
      </c>
      <c r="K13" s="39"/>
      <c r="L13" s="44"/>
      <c r="M13" s="44"/>
      <c r="N13" s="19" t="s">
        <v>37</v>
      </c>
      <c r="O13" s="19" t="s">
        <v>43</v>
      </c>
      <c r="P13" s="44"/>
      <c r="Q13" s="44"/>
      <c r="R13" s="51" t="s">
        <v>27</v>
      </c>
      <c r="S13" s="51" t="s">
        <v>29</v>
      </c>
      <c r="T13" s="52">
        <f t="shared" si="0"/>
        <v>0</v>
      </c>
      <c r="U13" s="52"/>
      <c r="V13" s="52"/>
      <c r="W13" s="27" t="s">
        <v>37</v>
      </c>
    </row>
    <row r="14" spans="1:25" ht="17" customHeight="1">
      <c r="A14" s="10" t="s">
        <v>32</v>
      </c>
      <c r="B14" s="20"/>
      <c r="C14" s="23"/>
      <c r="D14" s="20"/>
      <c r="E14" s="20"/>
      <c r="F14" s="20" t="s">
        <v>12</v>
      </c>
      <c r="G14" s="20" t="s">
        <v>5</v>
      </c>
      <c r="H14" s="20"/>
      <c r="I14" s="20"/>
      <c r="J14" s="20" t="s">
        <v>12</v>
      </c>
      <c r="K14" s="39"/>
      <c r="L14" s="44"/>
      <c r="M14" s="44"/>
      <c r="N14" s="19" t="s">
        <v>37</v>
      </c>
      <c r="O14" s="19" t="s">
        <v>43</v>
      </c>
      <c r="P14" s="44"/>
      <c r="Q14" s="44"/>
      <c r="R14" s="51" t="s">
        <v>27</v>
      </c>
      <c r="S14" s="51" t="s">
        <v>29</v>
      </c>
      <c r="T14" s="52">
        <f t="shared" si="0"/>
        <v>0</v>
      </c>
      <c r="U14" s="52"/>
      <c r="V14" s="52"/>
      <c r="W14" s="27" t="s">
        <v>37</v>
      </c>
    </row>
    <row r="15" spans="1:25" ht="17" customHeight="1">
      <c r="A15" s="10" t="s">
        <v>32</v>
      </c>
      <c r="B15" s="20"/>
      <c r="C15" s="23"/>
      <c r="D15" s="20"/>
      <c r="E15" s="20"/>
      <c r="F15" s="20" t="s">
        <v>12</v>
      </c>
      <c r="G15" s="20" t="s">
        <v>5</v>
      </c>
      <c r="H15" s="20"/>
      <c r="I15" s="20"/>
      <c r="J15" s="20" t="s">
        <v>12</v>
      </c>
      <c r="K15" s="39"/>
      <c r="L15" s="44"/>
      <c r="M15" s="44"/>
      <c r="N15" s="19" t="s">
        <v>37</v>
      </c>
      <c r="O15" s="19" t="s">
        <v>43</v>
      </c>
      <c r="P15" s="44"/>
      <c r="Q15" s="44"/>
      <c r="R15" s="51" t="s">
        <v>27</v>
      </c>
      <c r="S15" s="51" t="s">
        <v>29</v>
      </c>
      <c r="T15" s="52">
        <f t="shared" si="0"/>
        <v>0</v>
      </c>
      <c r="U15" s="52"/>
      <c r="V15" s="52"/>
      <c r="W15" s="27" t="s">
        <v>37</v>
      </c>
    </row>
    <row r="16" spans="1:25" ht="17" customHeight="1">
      <c r="A16" s="10" t="s">
        <v>32</v>
      </c>
      <c r="B16" s="20"/>
      <c r="C16" s="23"/>
      <c r="D16" s="20"/>
      <c r="E16" s="20"/>
      <c r="F16" s="20" t="s">
        <v>12</v>
      </c>
      <c r="G16" s="20" t="s">
        <v>5</v>
      </c>
      <c r="H16" s="20"/>
      <c r="I16" s="20"/>
      <c r="J16" s="20" t="s">
        <v>12</v>
      </c>
      <c r="K16" s="39"/>
      <c r="L16" s="44"/>
      <c r="M16" s="44"/>
      <c r="N16" s="19" t="s">
        <v>37</v>
      </c>
      <c r="O16" s="19" t="s">
        <v>43</v>
      </c>
      <c r="P16" s="44"/>
      <c r="Q16" s="44"/>
      <c r="R16" s="51" t="s">
        <v>27</v>
      </c>
      <c r="S16" s="51" t="s">
        <v>29</v>
      </c>
      <c r="T16" s="52">
        <f t="shared" si="0"/>
        <v>0</v>
      </c>
      <c r="U16" s="52"/>
      <c r="V16" s="52"/>
      <c r="W16" s="27" t="s">
        <v>37</v>
      </c>
    </row>
    <row r="17" spans="1:23" ht="17" customHeight="1">
      <c r="A17" s="10" t="s">
        <v>32</v>
      </c>
      <c r="B17" s="20"/>
      <c r="C17" s="23"/>
      <c r="D17" s="20"/>
      <c r="E17" s="20"/>
      <c r="F17" s="20" t="s">
        <v>12</v>
      </c>
      <c r="G17" s="20" t="s">
        <v>5</v>
      </c>
      <c r="H17" s="20"/>
      <c r="I17" s="20"/>
      <c r="J17" s="20" t="s">
        <v>12</v>
      </c>
      <c r="K17" s="39"/>
      <c r="L17" s="44"/>
      <c r="M17" s="44"/>
      <c r="N17" s="19" t="s">
        <v>37</v>
      </c>
      <c r="O17" s="19" t="s">
        <v>43</v>
      </c>
      <c r="P17" s="44"/>
      <c r="Q17" s="44"/>
      <c r="R17" s="51" t="s">
        <v>27</v>
      </c>
      <c r="S17" s="51" t="s">
        <v>29</v>
      </c>
      <c r="T17" s="52">
        <f t="shared" si="0"/>
        <v>0</v>
      </c>
      <c r="U17" s="52"/>
      <c r="V17" s="52"/>
      <c r="W17" s="27" t="s">
        <v>37</v>
      </c>
    </row>
    <row r="18" spans="1:23" ht="17" customHeight="1">
      <c r="A18" s="10" t="s">
        <v>8</v>
      </c>
      <c r="B18" s="20"/>
      <c r="C18" s="23"/>
      <c r="D18" s="20"/>
      <c r="E18" s="20"/>
      <c r="F18" s="20"/>
      <c r="G18" s="20" t="s">
        <v>5</v>
      </c>
      <c r="H18" s="20"/>
      <c r="I18" s="20"/>
      <c r="J18" s="20"/>
      <c r="K18" s="39"/>
      <c r="L18" s="44"/>
      <c r="M18" s="44"/>
      <c r="N18" s="19" t="s">
        <v>37</v>
      </c>
      <c r="O18" s="19" t="s">
        <v>43</v>
      </c>
      <c r="P18" s="44"/>
      <c r="Q18" s="44"/>
      <c r="R18" s="51" t="s">
        <v>27</v>
      </c>
      <c r="S18" s="51" t="s">
        <v>29</v>
      </c>
      <c r="T18" s="52">
        <f t="shared" si="0"/>
        <v>0</v>
      </c>
      <c r="U18" s="52"/>
      <c r="V18" s="52"/>
      <c r="W18" s="27" t="s">
        <v>37</v>
      </c>
    </row>
    <row r="19" spans="1:23" ht="17" customHeight="1">
      <c r="A19" s="10" t="s">
        <v>8</v>
      </c>
      <c r="B19" s="20"/>
      <c r="C19" s="23"/>
      <c r="D19" s="20"/>
      <c r="E19" s="20"/>
      <c r="F19" s="20"/>
      <c r="G19" s="20" t="s">
        <v>5</v>
      </c>
      <c r="H19" s="20"/>
      <c r="I19" s="20"/>
      <c r="J19" s="20"/>
      <c r="K19" s="39"/>
      <c r="L19" s="44"/>
      <c r="M19" s="44"/>
      <c r="N19" s="19" t="s">
        <v>37</v>
      </c>
      <c r="O19" s="19" t="s">
        <v>43</v>
      </c>
      <c r="P19" s="44"/>
      <c r="Q19" s="44"/>
      <c r="R19" s="51" t="s">
        <v>27</v>
      </c>
      <c r="S19" s="51" t="s">
        <v>29</v>
      </c>
      <c r="T19" s="52">
        <f t="shared" si="0"/>
        <v>0</v>
      </c>
      <c r="U19" s="52"/>
      <c r="V19" s="52"/>
      <c r="W19" s="27" t="s">
        <v>37</v>
      </c>
    </row>
    <row r="20" spans="1:23" ht="17" customHeight="1">
      <c r="A20" s="10" t="s">
        <v>0</v>
      </c>
      <c r="B20" s="20"/>
      <c r="C20" s="23"/>
      <c r="D20" s="20"/>
      <c r="E20" s="20"/>
      <c r="F20" s="32" t="s">
        <v>31</v>
      </c>
      <c r="G20" s="20" t="s">
        <v>5</v>
      </c>
      <c r="H20" s="20"/>
      <c r="I20" s="20"/>
      <c r="J20" s="32" t="s">
        <v>31</v>
      </c>
      <c r="K20" s="39"/>
      <c r="L20" s="44"/>
      <c r="M20" s="44"/>
      <c r="N20" s="19" t="s">
        <v>37</v>
      </c>
      <c r="O20" s="19" t="s">
        <v>43</v>
      </c>
      <c r="P20" s="44"/>
      <c r="Q20" s="44"/>
      <c r="R20" s="51" t="s">
        <v>27</v>
      </c>
      <c r="S20" s="51" t="s">
        <v>29</v>
      </c>
      <c r="T20" s="52">
        <f t="shared" si="0"/>
        <v>0</v>
      </c>
      <c r="U20" s="52"/>
      <c r="V20" s="52"/>
      <c r="W20" s="27" t="s">
        <v>37</v>
      </c>
    </row>
    <row r="21" spans="1:23" ht="17" customHeight="1">
      <c r="A21" s="10" t="s">
        <v>0</v>
      </c>
      <c r="B21" s="20"/>
      <c r="C21" s="23"/>
      <c r="D21" s="20"/>
      <c r="E21" s="20"/>
      <c r="F21" s="32" t="s">
        <v>31</v>
      </c>
      <c r="G21" s="20" t="s">
        <v>5</v>
      </c>
      <c r="H21" s="20"/>
      <c r="I21" s="20"/>
      <c r="J21" s="32" t="s">
        <v>31</v>
      </c>
      <c r="K21" s="39"/>
      <c r="L21" s="44"/>
      <c r="M21" s="44"/>
      <c r="N21" s="19" t="s">
        <v>37</v>
      </c>
      <c r="O21" s="19" t="s">
        <v>43</v>
      </c>
      <c r="P21" s="44"/>
      <c r="Q21" s="44"/>
      <c r="R21" s="51" t="s">
        <v>27</v>
      </c>
      <c r="S21" s="51" t="s">
        <v>29</v>
      </c>
      <c r="T21" s="52">
        <f t="shared" si="0"/>
        <v>0</v>
      </c>
      <c r="U21" s="52"/>
      <c r="V21" s="52"/>
      <c r="W21" s="27" t="s">
        <v>37</v>
      </c>
    </row>
    <row r="22" spans="1:23" ht="17" customHeight="1">
      <c r="A22" s="10" t="s">
        <v>11</v>
      </c>
      <c r="B22" s="20"/>
      <c r="C22" s="23"/>
      <c r="D22" s="20"/>
      <c r="E22" s="20"/>
      <c r="F22" s="32" t="s">
        <v>35</v>
      </c>
      <c r="G22" s="20" t="s">
        <v>5</v>
      </c>
      <c r="H22" s="20"/>
      <c r="I22" s="20"/>
      <c r="J22" s="32" t="s">
        <v>35</v>
      </c>
      <c r="K22" s="39"/>
      <c r="L22" s="44"/>
      <c r="M22" s="44"/>
      <c r="N22" s="19" t="s">
        <v>37</v>
      </c>
      <c r="O22" s="19" t="s">
        <v>43</v>
      </c>
      <c r="P22" s="44"/>
      <c r="Q22" s="44"/>
      <c r="R22" s="51" t="s">
        <v>27</v>
      </c>
      <c r="S22" s="51" t="s">
        <v>29</v>
      </c>
      <c r="T22" s="52">
        <f t="shared" si="0"/>
        <v>0</v>
      </c>
      <c r="U22" s="52"/>
      <c r="V22" s="52"/>
      <c r="W22" s="27" t="s">
        <v>37</v>
      </c>
    </row>
    <row r="23" spans="1:23" ht="17" customHeight="1">
      <c r="A23" s="10" t="s">
        <v>11</v>
      </c>
      <c r="B23" s="20"/>
      <c r="C23" s="23"/>
      <c r="D23" s="20"/>
      <c r="E23" s="20"/>
      <c r="F23" s="32" t="s">
        <v>35</v>
      </c>
      <c r="G23" s="20" t="s">
        <v>5</v>
      </c>
      <c r="H23" s="20"/>
      <c r="I23" s="20"/>
      <c r="J23" s="32" t="s">
        <v>35</v>
      </c>
      <c r="K23" s="39"/>
      <c r="L23" s="44"/>
      <c r="M23" s="44"/>
      <c r="N23" s="19" t="s">
        <v>37</v>
      </c>
      <c r="O23" s="19" t="s">
        <v>43</v>
      </c>
      <c r="P23" s="44"/>
      <c r="Q23" s="44"/>
      <c r="R23" s="51" t="s">
        <v>27</v>
      </c>
      <c r="S23" s="51" t="s">
        <v>29</v>
      </c>
      <c r="T23" s="52">
        <f t="shared" si="0"/>
        <v>0</v>
      </c>
      <c r="U23" s="52"/>
      <c r="V23" s="52"/>
      <c r="W23" s="27" t="s">
        <v>37</v>
      </c>
    </row>
    <row r="24" spans="1:23" ht="17" customHeight="1">
      <c r="A24" s="7" t="s">
        <v>13</v>
      </c>
      <c r="B24" s="19"/>
      <c r="C24" s="19"/>
      <c r="D24" s="19"/>
      <c r="E24" s="19"/>
      <c r="F24" s="19"/>
      <c r="G24" s="19"/>
      <c r="H24" s="19"/>
      <c r="I24" s="19"/>
      <c r="J24" s="19"/>
      <c r="K24" s="19"/>
      <c r="L24" s="19"/>
      <c r="M24" s="19"/>
      <c r="N24" s="19"/>
      <c r="O24" s="19"/>
      <c r="P24" s="27"/>
      <c r="Q24" s="7" t="s">
        <v>46</v>
      </c>
      <c r="R24" s="27"/>
      <c r="S24" s="52">
        <f>SUM(T12:V23)</f>
        <v>0</v>
      </c>
      <c r="T24" s="52"/>
      <c r="U24" s="52"/>
      <c r="V24" s="52"/>
      <c r="W24" s="27" t="s">
        <v>37</v>
      </c>
    </row>
    <row r="25" spans="1:23" ht="17" customHeight="1">
      <c r="A25" s="9"/>
      <c r="B25" s="9"/>
      <c r="C25" s="9"/>
      <c r="D25" s="9"/>
      <c r="E25" s="9"/>
      <c r="F25" s="9"/>
      <c r="G25" s="9"/>
      <c r="H25" s="9"/>
      <c r="I25" s="9"/>
      <c r="J25" s="9"/>
      <c r="K25" s="9"/>
      <c r="L25" s="9"/>
      <c r="M25" s="9"/>
      <c r="N25" s="9"/>
      <c r="O25" s="46" t="s">
        <v>44</v>
      </c>
      <c r="P25" s="46"/>
      <c r="Q25" s="46"/>
      <c r="R25" s="46"/>
      <c r="S25" s="46"/>
      <c r="T25" s="46"/>
      <c r="U25" s="46"/>
      <c r="V25" s="46"/>
      <c r="W25" s="46"/>
    </row>
    <row r="26" spans="1:23" ht="17" customHeight="1">
      <c r="A26" s="9" t="s">
        <v>52</v>
      </c>
      <c r="B26" s="9"/>
      <c r="C26" s="9"/>
      <c r="D26" s="9"/>
      <c r="E26" s="9"/>
      <c r="F26" s="9"/>
      <c r="G26" s="9"/>
      <c r="H26" s="9"/>
      <c r="I26" s="9"/>
      <c r="J26" s="9"/>
      <c r="K26" s="9"/>
      <c r="L26" s="9"/>
      <c r="M26" s="9"/>
      <c r="N26" s="9"/>
      <c r="O26" s="9"/>
      <c r="P26" s="9"/>
      <c r="Q26" s="9"/>
      <c r="R26" s="9"/>
      <c r="S26" s="9"/>
      <c r="T26" s="9"/>
      <c r="U26" s="9"/>
      <c r="V26" s="9"/>
      <c r="W26" s="9"/>
    </row>
    <row r="27" spans="1:23" ht="17" customHeight="1">
      <c r="A27" s="11" t="s">
        <v>53</v>
      </c>
      <c r="B27" s="11"/>
      <c r="C27" s="11"/>
      <c r="D27" s="11"/>
      <c r="E27" s="11"/>
      <c r="F27" s="11"/>
      <c r="G27" s="11"/>
      <c r="H27" s="10"/>
      <c r="I27" s="20"/>
      <c r="J27" s="20"/>
      <c r="K27" s="40" t="s">
        <v>37</v>
      </c>
      <c r="L27" s="9" t="s">
        <v>50</v>
      </c>
      <c r="M27" s="9"/>
      <c r="N27" s="9"/>
      <c r="O27" s="9"/>
      <c r="P27" s="9"/>
      <c r="Q27" s="9"/>
      <c r="R27" s="9"/>
      <c r="S27" s="9"/>
      <c r="T27" s="9"/>
      <c r="U27" s="9"/>
      <c r="V27" s="9"/>
      <c r="W27" s="9"/>
    </row>
    <row r="28" spans="1:23" ht="17" customHeight="1">
      <c r="A28" s="12" t="s">
        <v>33</v>
      </c>
      <c r="B28" s="21"/>
      <c r="C28" s="21"/>
      <c r="D28" s="21"/>
      <c r="E28" s="21"/>
      <c r="F28" s="21"/>
      <c r="G28" s="36"/>
      <c r="H28" s="10"/>
      <c r="I28" s="20"/>
      <c r="J28" s="20"/>
      <c r="K28" s="40" t="s">
        <v>37</v>
      </c>
      <c r="L28" s="9"/>
      <c r="M28" s="9"/>
      <c r="N28" s="9"/>
      <c r="O28" s="9"/>
      <c r="P28" s="9"/>
      <c r="Q28" s="9"/>
      <c r="R28" s="9"/>
      <c r="S28" s="9"/>
      <c r="T28" s="9"/>
      <c r="U28" s="9"/>
      <c r="V28" s="9"/>
      <c r="W28" s="9"/>
    </row>
    <row r="29" spans="1:23" ht="17" customHeight="1">
      <c r="A29" s="11" t="s">
        <v>19</v>
      </c>
      <c r="B29" s="11"/>
      <c r="C29" s="11"/>
      <c r="D29" s="11"/>
      <c r="E29" s="11"/>
      <c r="F29" s="11"/>
      <c r="G29" s="11"/>
      <c r="H29" s="10"/>
      <c r="I29" s="20"/>
      <c r="J29" s="20"/>
      <c r="K29" s="40" t="s">
        <v>37</v>
      </c>
      <c r="L29" s="9"/>
      <c r="M29" s="9"/>
      <c r="N29" s="9"/>
      <c r="O29" s="9"/>
      <c r="P29" s="9"/>
      <c r="Q29" s="9"/>
      <c r="R29" s="9"/>
      <c r="S29" s="9"/>
      <c r="T29" s="9"/>
      <c r="U29" s="9"/>
      <c r="V29" s="9"/>
      <c r="W29" s="9"/>
    </row>
    <row r="30" spans="1:23" ht="17" customHeight="1">
      <c r="A30" s="11" t="s">
        <v>20</v>
      </c>
      <c r="B30" s="11"/>
      <c r="C30" s="11"/>
      <c r="D30" s="11"/>
      <c r="E30" s="11"/>
      <c r="F30" s="11"/>
      <c r="G30" s="11"/>
      <c r="H30" s="10"/>
      <c r="I30" s="20"/>
      <c r="J30" s="20"/>
      <c r="K30" s="40" t="s">
        <v>37</v>
      </c>
      <c r="L30" s="9"/>
      <c r="M30" s="9"/>
      <c r="N30" s="9"/>
      <c r="O30" s="9"/>
      <c r="P30" s="9"/>
      <c r="Q30" s="9"/>
      <c r="R30" s="9"/>
      <c r="S30" s="9"/>
      <c r="T30" s="9"/>
      <c r="U30" s="9"/>
      <c r="V30" s="9"/>
      <c r="W30" s="9"/>
    </row>
    <row r="31" spans="1:23" ht="17" customHeight="1">
      <c r="A31" s="13" t="s">
        <v>13</v>
      </c>
      <c r="B31" s="13"/>
      <c r="C31" s="13"/>
      <c r="D31" s="13"/>
      <c r="E31" s="13"/>
      <c r="F31" s="14" t="s">
        <v>16</v>
      </c>
      <c r="G31" s="14"/>
      <c r="H31" s="30">
        <f>SUM(H27:J30)</f>
        <v>0</v>
      </c>
      <c r="I31" s="35"/>
      <c r="J31" s="35"/>
      <c r="K31" s="41" t="s">
        <v>37</v>
      </c>
      <c r="L31" s="9"/>
      <c r="M31" s="9"/>
      <c r="N31" s="9"/>
      <c r="O31" s="9"/>
      <c r="P31" s="9"/>
      <c r="Q31" s="9"/>
      <c r="R31" s="9"/>
      <c r="S31" s="9"/>
      <c r="T31" s="9"/>
      <c r="U31" s="9"/>
      <c r="V31" s="9"/>
      <c r="W31" s="9"/>
    </row>
    <row r="32" spans="1:23" ht="9" customHeight="1">
      <c r="A32" s="9"/>
      <c r="B32" s="9"/>
      <c r="C32" s="9"/>
      <c r="D32" s="9"/>
      <c r="E32" s="9"/>
      <c r="F32" s="9"/>
      <c r="G32" s="9"/>
      <c r="H32" s="9"/>
      <c r="I32" s="9"/>
      <c r="J32" s="9"/>
      <c r="K32" s="9"/>
      <c r="L32" s="9"/>
      <c r="M32" s="9"/>
      <c r="N32" s="9"/>
      <c r="O32" s="9"/>
      <c r="P32" s="9"/>
      <c r="Q32" s="9"/>
      <c r="R32" s="9"/>
      <c r="S32" s="9"/>
      <c r="T32" s="9"/>
      <c r="U32" s="9"/>
      <c r="V32" s="9"/>
      <c r="W32" s="9"/>
    </row>
    <row r="33" spans="1:23" ht="17" customHeight="1">
      <c r="A33" s="14" t="s">
        <v>14</v>
      </c>
      <c r="B33" s="14"/>
      <c r="C33" s="24">
        <f>IF(H31&gt;S24,S24,H31)</f>
        <v>0</v>
      </c>
      <c r="D33" s="24"/>
      <c r="E33" s="24"/>
      <c r="F33" s="24"/>
      <c r="G33" s="24"/>
      <c r="H33" s="24"/>
      <c r="I33" s="9"/>
      <c r="J33" s="9" t="s">
        <v>38</v>
      </c>
      <c r="K33" s="9"/>
      <c r="L33" s="9"/>
      <c r="M33" s="9"/>
      <c r="N33" s="9"/>
      <c r="O33" s="9"/>
      <c r="P33" s="9"/>
      <c r="Q33" s="9"/>
      <c r="R33" s="9"/>
      <c r="S33" s="9"/>
      <c r="T33" s="9"/>
      <c r="U33" s="9"/>
      <c r="V33" s="9"/>
      <c r="W33" s="9"/>
    </row>
    <row r="34" spans="1:23" ht="9" customHeight="1">
      <c r="A34" s="9"/>
      <c r="B34" s="9"/>
      <c r="C34" s="9"/>
      <c r="D34" s="9"/>
      <c r="E34" s="9"/>
      <c r="F34" s="9"/>
      <c r="G34" s="9"/>
      <c r="H34" s="9"/>
      <c r="I34" s="9"/>
      <c r="J34" s="9"/>
      <c r="K34" s="9"/>
      <c r="L34" s="9"/>
      <c r="M34" s="9"/>
      <c r="N34" s="9"/>
      <c r="O34" s="9"/>
      <c r="P34" s="9"/>
      <c r="Q34" s="9"/>
      <c r="R34" s="9"/>
      <c r="S34" s="9"/>
      <c r="T34" s="9"/>
      <c r="U34" s="9"/>
      <c r="V34" s="9"/>
      <c r="W34" s="9"/>
    </row>
    <row r="35" spans="1:23" ht="17" customHeight="1">
      <c r="A35" s="9" t="s">
        <v>51</v>
      </c>
      <c r="B35" s="9"/>
      <c r="C35" s="9"/>
      <c r="D35" s="9"/>
      <c r="E35" s="9"/>
      <c r="F35" s="9"/>
      <c r="G35" s="9"/>
      <c r="H35" s="9"/>
      <c r="I35" s="9"/>
      <c r="J35" s="9"/>
      <c r="K35" s="9"/>
      <c r="L35" s="9"/>
      <c r="M35" s="9"/>
      <c r="N35" s="9"/>
      <c r="O35" s="9"/>
      <c r="P35" s="9"/>
      <c r="Q35" s="9"/>
      <c r="R35" s="9"/>
      <c r="S35" s="9"/>
      <c r="T35" s="9"/>
      <c r="U35" s="9"/>
      <c r="V35" s="9"/>
      <c r="W35" s="9"/>
    </row>
    <row r="36" spans="1:23" ht="17" customHeight="1">
      <c r="A36" s="11" t="s">
        <v>53</v>
      </c>
      <c r="B36" s="11"/>
      <c r="C36" s="11"/>
      <c r="D36" s="11"/>
      <c r="E36" s="11"/>
      <c r="F36" s="11"/>
      <c r="G36" s="11"/>
      <c r="H36" s="10"/>
      <c r="I36" s="20"/>
      <c r="J36" s="20"/>
      <c r="K36" s="40" t="s">
        <v>37</v>
      </c>
      <c r="L36" s="9" t="s">
        <v>50</v>
      </c>
      <c r="M36" s="9"/>
      <c r="N36" s="9"/>
      <c r="O36" s="9"/>
      <c r="P36" s="9"/>
      <c r="Q36" s="9"/>
      <c r="R36" s="9"/>
      <c r="S36" s="9"/>
      <c r="T36" s="9"/>
      <c r="U36" s="9"/>
      <c r="V36" s="9"/>
      <c r="W36" s="9"/>
    </row>
    <row r="37" spans="1:23" ht="17" customHeight="1">
      <c r="A37" s="12" t="s">
        <v>33</v>
      </c>
      <c r="B37" s="21"/>
      <c r="C37" s="21"/>
      <c r="D37" s="21"/>
      <c r="E37" s="21"/>
      <c r="F37" s="21"/>
      <c r="G37" s="36"/>
      <c r="H37" s="10"/>
      <c r="I37" s="20"/>
      <c r="J37" s="20"/>
      <c r="K37" s="40" t="s">
        <v>37</v>
      </c>
      <c r="L37" s="9"/>
      <c r="M37" s="9"/>
      <c r="N37" s="9"/>
      <c r="O37" s="9"/>
      <c r="P37" s="9"/>
      <c r="Q37" s="9"/>
      <c r="R37" s="9"/>
      <c r="S37" s="9"/>
      <c r="T37" s="9"/>
      <c r="U37" s="9"/>
      <c r="V37" s="9"/>
      <c r="W37" s="9"/>
    </row>
    <row r="38" spans="1:23" ht="17" customHeight="1">
      <c r="A38" s="11" t="s">
        <v>19</v>
      </c>
      <c r="B38" s="11"/>
      <c r="C38" s="11"/>
      <c r="D38" s="11"/>
      <c r="E38" s="11"/>
      <c r="F38" s="11"/>
      <c r="G38" s="11"/>
      <c r="H38" s="10"/>
      <c r="I38" s="20"/>
      <c r="J38" s="20"/>
      <c r="K38" s="40" t="s">
        <v>37</v>
      </c>
      <c r="L38" s="9"/>
      <c r="M38" s="9"/>
      <c r="N38" s="9"/>
      <c r="O38" s="9"/>
      <c r="P38" s="9"/>
      <c r="Q38" s="9"/>
      <c r="R38" s="9"/>
      <c r="S38" s="9"/>
      <c r="T38" s="9"/>
      <c r="U38" s="9"/>
      <c r="V38" s="9"/>
      <c r="W38" s="9"/>
    </row>
    <row r="39" spans="1:23" ht="17" customHeight="1">
      <c r="A39" s="11" t="s">
        <v>20</v>
      </c>
      <c r="B39" s="11"/>
      <c r="C39" s="11"/>
      <c r="D39" s="11"/>
      <c r="E39" s="11"/>
      <c r="F39" s="11"/>
      <c r="G39" s="11"/>
      <c r="H39" s="10"/>
      <c r="I39" s="20"/>
      <c r="J39" s="20"/>
      <c r="K39" s="40" t="s">
        <v>37</v>
      </c>
      <c r="L39" s="9"/>
      <c r="M39" s="9"/>
      <c r="N39" s="9"/>
      <c r="O39" s="9"/>
      <c r="P39" s="9"/>
      <c r="Q39" s="9"/>
      <c r="R39" s="9"/>
      <c r="S39" s="9"/>
      <c r="T39" s="9"/>
      <c r="U39" s="9"/>
      <c r="V39" s="9"/>
      <c r="W39" s="9"/>
    </row>
    <row r="40" spans="1:23" ht="17" customHeight="1">
      <c r="A40" s="13" t="s">
        <v>13</v>
      </c>
      <c r="B40" s="13"/>
      <c r="C40" s="13"/>
      <c r="D40" s="13"/>
      <c r="E40" s="13"/>
      <c r="F40" s="14" t="s">
        <v>36</v>
      </c>
      <c r="G40" s="14"/>
      <c r="H40" s="30">
        <f>SUM(H36:J39)</f>
        <v>0</v>
      </c>
      <c r="I40" s="35"/>
      <c r="J40" s="35"/>
      <c r="K40" s="41" t="s">
        <v>37</v>
      </c>
      <c r="L40" s="9"/>
      <c r="M40" s="9"/>
      <c r="N40" s="9"/>
      <c r="O40" s="9"/>
      <c r="P40" s="9"/>
      <c r="Q40" s="9"/>
      <c r="R40" s="9"/>
      <c r="S40" s="9"/>
      <c r="T40" s="9"/>
      <c r="U40" s="9"/>
      <c r="V40" s="9"/>
      <c r="W40" s="9"/>
    </row>
    <row r="41" spans="1:23" ht="10.5" customHeight="1">
      <c r="A41" s="9"/>
      <c r="B41" s="9"/>
      <c r="C41" s="9"/>
      <c r="D41" s="9"/>
      <c r="E41" s="9"/>
      <c r="F41" s="9"/>
      <c r="G41" s="9"/>
      <c r="H41" s="9"/>
      <c r="I41" s="9"/>
      <c r="J41" s="9"/>
      <c r="K41" s="9"/>
      <c r="L41" s="9"/>
      <c r="M41" s="9"/>
      <c r="N41" s="9"/>
      <c r="O41" s="9"/>
      <c r="P41" s="9"/>
      <c r="Q41" s="9"/>
      <c r="R41" s="9"/>
      <c r="S41" s="9"/>
      <c r="T41" s="9"/>
      <c r="U41" s="9"/>
      <c r="V41" s="9"/>
      <c r="W41" s="9"/>
    </row>
    <row r="42" spans="1:23" ht="17" customHeight="1">
      <c r="A42" s="9"/>
      <c r="B42" s="9"/>
      <c r="C42" s="9"/>
      <c r="D42" s="9"/>
      <c r="E42" s="9"/>
      <c r="F42" s="9"/>
      <c r="G42" s="9"/>
      <c r="H42" s="9"/>
      <c r="I42" s="9"/>
      <c r="J42" s="9"/>
      <c r="K42" s="9"/>
      <c r="L42" s="9"/>
      <c r="M42" s="9"/>
      <c r="N42" s="9"/>
      <c r="O42" s="9"/>
      <c r="P42" s="9"/>
      <c r="Q42" s="9"/>
      <c r="R42" s="9"/>
      <c r="S42" s="9"/>
      <c r="T42" s="9"/>
      <c r="U42" s="9"/>
      <c r="V42" s="9"/>
      <c r="W42" s="9"/>
    </row>
    <row r="43" spans="1:23" ht="17" customHeight="1">
      <c r="A43" s="9" t="s">
        <v>21</v>
      </c>
      <c r="B43" s="9"/>
      <c r="C43" s="9"/>
      <c r="D43" s="9"/>
      <c r="E43" s="9"/>
      <c r="F43" s="9"/>
      <c r="G43" s="9"/>
      <c r="H43" s="9"/>
      <c r="I43" s="9"/>
      <c r="J43" s="9"/>
      <c r="K43" s="9"/>
      <c r="L43" s="9"/>
      <c r="M43" s="9"/>
      <c r="N43" s="9"/>
      <c r="O43" s="9"/>
      <c r="P43" s="9"/>
      <c r="Q43" s="9"/>
      <c r="R43" s="9"/>
      <c r="S43" s="9"/>
      <c r="T43" s="9"/>
      <c r="U43" s="9"/>
      <c r="V43" s="9"/>
      <c r="W43" s="9"/>
    </row>
    <row r="44" spans="1:23" ht="17" customHeight="1">
      <c r="A44" s="7" t="s">
        <v>7</v>
      </c>
      <c r="B44" s="19"/>
      <c r="C44" s="19"/>
      <c r="D44" s="19"/>
      <c r="E44" s="19"/>
      <c r="F44" s="33">
        <f>MIN(T57,O61)</f>
        <v>0</v>
      </c>
      <c r="G44" s="37"/>
      <c r="H44" s="37"/>
      <c r="I44" s="37"/>
      <c r="J44" s="37"/>
      <c r="K44" s="37"/>
      <c r="L44" s="37"/>
      <c r="M44" s="37"/>
      <c r="N44" s="37"/>
      <c r="O44" s="40" t="s">
        <v>37</v>
      </c>
      <c r="P44" s="9"/>
      <c r="Q44" s="9" t="s">
        <v>23</v>
      </c>
      <c r="R44" s="9"/>
      <c r="S44" s="9"/>
      <c r="T44" s="9"/>
      <c r="U44" s="9"/>
      <c r="V44" s="9"/>
      <c r="W44" s="9"/>
    </row>
    <row r="45" spans="1:23" ht="17" customHeight="1">
      <c r="A45" s="8"/>
      <c r="B45" s="8"/>
      <c r="C45" s="8"/>
      <c r="D45" s="8"/>
      <c r="E45" s="8"/>
      <c r="F45" s="31"/>
      <c r="G45" s="31"/>
      <c r="H45" s="31"/>
      <c r="I45" s="31"/>
      <c r="J45" s="31"/>
      <c r="K45" s="31"/>
      <c r="L45" s="31"/>
      <c r="M45" s="31"/>
      <c r="N45" s="31"/>
      <c r="O45" s="9"/>
      <c r="P45" s="9"/>
      <c r="Q45" s="9"/>
      <c r="R45" s="9"/>
      <c r="S45" s="9"/>
      <c r="T45" s="9"/>
      <c r="U45" s="9"/>
      <c r="V45" s="9"/>
      <c r="W45" s="9"/>
    </row>
    <row r="46" spans="1:23" ht="17" customHeight="1">
      <c r="A46" s="9" t="s">
        <v>15</v>
      </c>
      <c r="B46" s="9"/>
      <c r="C46" s="9"/>
      <c r="D46" s="9" t="s">
        <v>22</v>
      </c>
      <c r="E46" s="9"/>
      <c r="F46" s="9"/>
      <c r="G46" s="9"/>
      <c r="H46" s="9"/>
      <c r="I46" s="9"/>
      <c r="J46" s="9"/>
      <c r="K46" s="9"/>
      <c r="L46" s="9"/>
      <c r="M46" s="9"/>
      <c r="N46" s="9"/>
      <c r="O46" s="9"/>
      <c r="P46" s="9"/>
      <c r="Q46" s="9"/>
      <c r="R46" s="9"/>
      <c r="S46" s="9"/>
      <c r="T46" s="9"/>
      <c r="U46" s="9"/>
      <c r="V46" s="9"/>
      <c r="W46" s="9"/>
    </row>
    <row r="47" spans="1:23" ht="17" customHeight="1">
      <c r="A47" s="15" t="s">
        <v>55</v>
      </c>
      <c r="B47" s="10"/>
      <c r="C47" s="19" t="s">
        <v>28</v>
      </c>
      <c r="D47" s="20"/>
      <c r="E47" s="27" t="s">
        <v>24</v>
      </c>
      <c r="F47" s="7" t="s">
        <v>30</v>
      </c>
      <c r="G47" s="19"/>
      <c r="H47" s="20"/>
      <c r="I47" s="20"/>
      <c r="J47" s="23"/>
      <c r="K47" s="7" t="s">
        <v>40</v>
      </c>
      <c r="L47" s="19"/>
      <c r="M47" s="44"/>
      <c r="N47" s="44"/>
      <c r="O47" s="47" t="s">
        <v>37</v>
      </c>
      <c r="P47" s="47" t="s">
        <v>43</v>
      </c>
      <c r="Q47" s="49"/>
      <c r="R47" s="47" t="s">
        <v>27</v>
      </c>
      <c r="S47" s="47" t="s">
        <v>29</v>
      </c>
      <c r="T47" s="52">
        <f>M47*Q47</f>
        <v>0</v>
      </c>
      <c r="U47" s="52"/>
      <c r="V47" s="50" t="s">
        <v>37</v>
      </c>
    </row>
    <row r="48" spans="1:23" ht="17" customHeight="1">
      <c r="A48" s="16"/>
      <c r="B48" s="10"/>
      <c r="C48" s="19" t="s">
        <v>28</v>
      </c>
      <c r="D48" s="20"/>
      <c r="E48" s="27" t="s">
        <v>24</v>
      </c>
      <c r="F48" s="7" t="s">
        <v>30</v>
      </c>
      <c r="G48" s="19"/>
      <c r="H48" s="20"/>
      <c r="I48" s="20"/>
      <c r="J48" s="23"/>
      <c r="K48" s="7" t="s">
        <v>40</v>
      </c>
      <c r="L48" s="19"/>
      <c r="M48" s="44"/>
      <c r="N48" s="44"/>
      <c r="O48" s="47" t="s">
        <v>37</v>
      </c>
      <c r="P48" s="47" t="s">
        <v>43</v>
      </c>
      <c r="Q48" s="49"/>
      <c r="R48" s="47" t="s">
        <v>27</v>
      </c>
      <c r="S48" s="47" t="s">
        <v>29</v>
      </c>
      <c r="T48" s="52">
        <f>M48*Q48</f>
        <v>0</v>
      </c>
      <c r="U48" s="52"/>
      <c r="V48" s="50" t="s">
        <v>37</v>
      </c>
    </row>
    <row r="49" spans="1:23" ht="17" customHeight="1">
      <c r="A49" s="16"/>
      <c r="B49" s="10"/>
      <c r="C49" s="19" t="s">
        <v>28</v>
      </c>
      <c r="D49" s="20"/>
      <c r="E49" s="27" t="s">
        <v>24</v>
      </c>
      <c r="F49" s="7" t="s">
        <v>30</v>
      </c>
      <c r="G49" s="19"/>
      <c r="H49" s="20"/>
      <c r="I49" s="20"/>
      <c r="J49" s="23"/>
      <c r="K49" s="7" t="s">
        <v>40</v>
      </c>
      <c r="L49" s="19"/>
      <c r="M49" s="44"/>
      <c r="N49" s="44"/>
      <c r="O49" s="47" t="s">
        <v>37</v>
      </c>
      <c r="P49" s="47" t="s">
        <v>43</v>
      </c>
      <c r="Q49" s="49"/>
      <c r="R49" s="47" t="s">
        <v>27</v>
      </c>
      <c r="S49" s="47" t="s">
        <v>29</v>
      </c>
      <c r="T49" s="52">
        <f>M49*Q49</f>
        <v>0</v>
      </c>
      <c r="U49" s="52"/>
      <c r="V49" s="50" t="s">
        <v>37</v>
      </c>
    </row>
    <row r="50" spans="1:23" ht="17" customHeight="1">
      <c r="A50" s="16"/>
      <c r="B50" s="10"/>
      <c r="C50" s="19" t="s">
        <v>28</v>
      </c>
      <c r="D50" s="20"/>
      <c r="E50" s="27" t="s">
        <v>24</v>
      </c>
      <c r="F50" s="7" t="s">
        <v>30</v>
      </c>
      <c r="G50" s="19"/>
      <c r="H50" s="20"/>
      <c r="I50" s="20"/>
      <c r="J50" s="23"/>
      <c r="K50" s="7" t="s">
        <v>40</v>
      </c>
      <c r="L50" s="19"/>
      <c r="M50" s="44"/>
      <c r="N50" s="44"/>
      <c r="O50" s="47" t="s">
        <v>37</v>
      </c>
      <c r="P50" s="47" t="s">
        <v>43</v>
      </c>
      <c r="Q50" s="49"/>
      <c r="R50" s="47" t="s">
        <v>27</v>
      </c>
      <c r="S50" s="47" t="s">
        <v>29</v>
      </c>
      <c r="T50" s="52">
        <f>M50*Q50</f>
        <v>0</v>
      </c>
      <c r="U50" s="52"/>
      <c r="V50" s="50" t="s">
        <v>37</v>
      </c>
    </row>
    <row r="51" spans="1:23" ht="17" customHeight="1">
      <c r="A51" s="17"/>
      <c r="B51" s="7" t="s">
        <v>3</v>
      </c>
      <c r="C51" s="19"/>
      <c r="D51" s="19"/>
      <c r="E51" s="19"/>
      <c r="F51" s="19"/>
      <c r="G51" s="19"/>
      <c r="H51" s="19"/>
      <c r="I51" s="19"/>
      <c r="J51" s="19"/>
      <c r="K51" s="19"/>
      <c r="L51" s="19"/>
      <c r="M51" s="19"/>
      <c r="N51" s="19"/>
      <c r="O51" s="19"/>
      <c r="P51" s="19"/>
      <c r="Q51" s="19"/>
      <c r="R51" s="7" t="s">
        <v>47</v>
      </c>
      <c r="S51" s="27"/>
      <c r="T51" s="53">
        <f>IF(3000*Q47&lt;T47,3000*Q47,T47)+IF(3000*Q48&lt;T48,3000*Q48,T48)+IF(3000*Q49&lt;T49,3000*Q49,T49)+IF(3000*Q50&lt;T50,3000*Q50,T50)</f>
        <v>0</v>
      </c>
      <c r="U51" s="54"/>
      <c r="V51" s="55" t="s">
        <v>37</v>
      </c>
    </row>
    <row r="52" spans="1:23" ht="17" customHeight="1">
      <c r="A52" s="16" t="s">
        <v>17</v>
      </c>
      <c r="B52" s="10"/>
      <c r="C52" s="19" t="s">
        <v>28</v>
      </c>
      <c r="D52" s="20"/>
      <c r="E52" s="27" t="s">
        <v>24</v>
      </c>
      <c r="F52" s="7" t="s">
        <v>30</v>
      </c>
      <c r="G52" s="19"/>
      <c r="H52" s="20"/>
      <c r="I52" s="20"/>
      <c r="J52" s="23"/>
      <c r="K52" s="7" t="s">
        <v>40</v>
      </c>
      <c r="L52" s="19"/>
      <c r="M52" s="44"/>
      <c r="N52" s="44"/>
      <c r="O52" s="47" t="s">
        <v>37</v>
      </c>
      <c r="P52" s="47" t="s">
        <v>43</v>
      </c>
      <c r="Q52" s="49"/>
      <c r="R52" s="47" t="s">
        <v>27</v>
      </c>
      <c r="S52" s="47" t="s">
        <v>29</v>
      </c>
      <c r="T52" s="52">
        <f>M52*Q52</f>
        <v>0</v>
      </c>
      <c r="U52" s="52"/>
      <c r="V52" s="50" t="s">
        <v>37</v>
      </c>
    </row>
    <row r="53" spans="1:23" ht="17" customHeight="1">
      <c r="A53" s="16"/>
      <c r="B53" s="10"/>
      <c r="C53" s="19" t="s">
        <v>28</v>
      </c>
      <c r="D53" s="20"/>
      <c r="E53" s="27" t="s">
        <v>24</v>
      </c>
      <c r="F53" s="7" t="s">
        <v>30</v>
      </c>
      <c r="G53" s="19"/>
      <c r="H53" s="20"/>
      <c r="I53" s="20"/>
      <c r="J53" s="23"/>
      <c r="K53" s="7" t="s">
        <v>40</v>
      </c>
      <c r="L53" s="19"/>
      <c r="M53" s="44"/>
      <c r="N53" s="44"/>
      <c r="O53" s="47" t="s">
        <v>37</v>
      </c>
      <c r="P53" s="47" t="s">
        <v>43</v>
      </c>
      <c r="Q53" s="49"/>
      <c r="R53" s="47" t="s">
        <v>27</v>
      </c>
      <c r="S53" s="47" t="s">
        <v>29</v>
      </c>
      <c r="T53" s="52">
        <f>M53*Q53</f>
        <v>0</v>
      </c>
      <c r="U53" s="52"/>
      <c r="V53" s="50" t="s">
        <v>37</v>
      </c>
    </row>
    <row r="54" spans="1:23" ht="17" customHeight="1">
      <c r="A54" s="16"/>
      <c r="B54" s="10"/>
      <c r="C54" s="19" t="s">
        <v>28</v>
      </c>
      <c r="D54" s="20"/>
      <c r="E54" s="27" t="s">
        <v>24</v>
      </c>
      <c r="F54" s="7" t="s">
        <v>30</v>
      </c>
      <c r="G54" s="19"/>
      <c r="H54" s="20"/>
      <c r="I54" s="20"/>
      <c r="J54" s="23"/>
      <c r="K54" s="7" t="s">
        <v>40</v>
      </c>
      <c r="L54" s="19"/>
      <c r="M54" s="44"/>
      <c r="N54" s="44"/>
      <c r="O54" s="47" t="s">
        <v>37</v>
      </c>
      <c r="P54" s="47" t="s">
        <v>43</v>
      </c>
      <c r="Q54" s="49"/>
      <c r="R54" s="47" t="s">
        <v>27</v>
      </c>
      <c r="S54" s="47" t="s">
        <v>29</v>
      </c>
      <c r="T54" s="52">
        <f>M54*Q54</f>
        <v>0</v>
      </c>
      <c r="U54" s="52"/>
      <c r="V54" s="50" t="s">
        <v>37</v>
      </c>
    </row>
    <row r="55" spans="1:23" ht="17" customHeight="1">
      <c r="A55" s="16"/>
      <c r="B55" s="10"/>
      <c r="C55" s="19" t="s">
        <v>28</v>
      </c>
      <c r="D55" s="20"/>
      <c r="E55" s="27" t="s">
        <v>24</v>
      </c>
      <c r="F55" s="7" t="s">
        <v>30</v>
      </c>
      <c r="G55" s="19"/>
      <c r="H55" s="20"/>
      <c r="I55" s="20"/>
      <c r="J55" s="23"/>
      <c r="K55" s="7" t="s">
        <v>40</v>
      </c>
      <c r="L55" s="19"/>
      <c r="M55" s="44"/>
      <c r="N55" s="44"/>
      <c r="O55" s="47" t="s">
        <v>37</v>
      </c>
      <c r="P55" s="47" t="s">
        <v>43</v>
      </c>
      <c r="Q55" s="49"/>
      <c r="R55" s="47" t="s">
        <v>27</v>
      </c>
      <c r="S55" s="47" t="s">
        <v>29</v>
      </c>
      <c r="T55" s="52">
        <f>M55*Q55</f>
        <v>0</v>
      </c>
      <c r="U55" s="52"/>
      <c r="V55" s="50" t="s">
        <v>37</v>
      </c>
    </row>
    <row r="56" spans="1:23" ht="17" customHeight="1">
      <c r="A56" s="17"/>
      <c r="B56" s="7" t="s">
        <v>3</v>
      </c>
      <c r="C56" s="19"/>
      <c r="D56" s="19"/>
      <c r="E56" s="19"/>
      <c r="F56" s="19"/>
      <c r="G56" s="19"/>
      <c r="H56" s="19"/>
      <c r="I56" s="19"/>
      <c r="J56" s="19"/>
      <c r="K56" s="19"/>
      <c r="L56" s="19"/>
      <c r="M56" s="19"/>
      <c r="N56" s="19"/>
      <c r="O56" s="19"/>
      <c r="P56" s="19"/>
      <c r="Q56" s="19"/>
      <c r="R56" s="7" t="s">
        <v>54</v>
      </c>
      <c r="S56" s="27"/>
      <c r="T56" s="53">
        <f>IF(4000*Q52&lt;T52,4000*Q52,T52)+IF(4000*Q53&lt;T53,4000*Q53,T53)+IF(4000*Q54&lt;T54,4000*Q54,T54)+IF(4000*Q55&lt;T55,4000*Q55,T55)</f>
        <v>0</v>
      </c>
      <c r="U56" s="54"/>
      <c r="V56" s="55" t="s">
        <v>37</v>
      </c>
    </row>
    <row r="57" spans="1:23" ht="17" customHeight="1">
      <c r="A57" s="18" t="s">
        <v>42</v>
      </c>
      <c r="B57" s="22"/>
      <c r="C57" s="22"/>
      <c r="D57" s="22"/>
      <c r="E57" s="22"/>
      <c r="F57" s="22"/>
      <c r="G57" s="22"/>
      <c r="H57" s="22"/>
      <c r="I57" s="22"/>
      <c r="J57" s="22"/>
      <c r="K57" s="22"/>
      <c r="L57" s="22"/>
      <c r="M57" s="22"/>
      <c r="N57" s="22"/>
      <c r="O57" s="22"/>
      <c r="P57" s="22"/>
      <c r="Q57" s="25"/>
      <c r="R57" s="7" t="s">
        <v>18</v>
      </c>
      <c r="S57" s="27"/>
      <c r="T57" s="53">
        <f>T51+T56</f>
        <v>0</v>
      </c>
      <c r="U57" s="54"/>
      <c r="V57" s="55" t="s">
        <v>37</v>
      </c>
      <c r="W57" s="1" t="s">
        <v>56</v>
      </c>
    </row>
    <row r="58" spans="1:23">
      <c r="A58" s="1" t="s">
        <v>22</v>
      </c>
    </row>
    <row r="59" spans="1:23">
      <c r="A59" s="18" t="s">
        <v>25</v>
      </c>
      <c r="B59" s="22"/>
      <c r="C59" s="25"/>
      <c r="D59" s="26"/>
      <c r="E59" s="28"/>
      <c r="F59" s="34" t="s">
        <v>34</v>
      </c>
      <c r="G59" s="28"/>
      <c r="H59" s="28"/>
      <c r="I59" s="34" t="s">
        <v>27</v>
      </c>
      <c r="J59" s="34" t="s">
        <v>43</v>
      </c>
      <c r="K59" s="42">
        <v>3000</v>
      </c>
      <c r="L59" s="42"/>
      <c r="M59" s="34" t="s">
        <v>37</v>
      </c>
      <c r="N59" s="34" t="s">
        <v>29</v>
      </c>
      <c r="O59" s="48">
        <f>D59*G59*K59</f>
        <v>0</v>
      </c>
      <c r="P59" s="48"/>
      <c r="Q59" s="50" t="s">
        <v>37</v>
      </c>
    </row>
    <row r="60" spans="1:23">
      <c r="A60" s="18" t="s">
        <v>26</v>
      </c>
      <c r="B60" s="22"/>
      <c r="C60" s="25"/>
      <c r="D60" s="26"/>
      <c r="E60" s="28"/>
      <c r="F60" s="34" t="s">
        <v>34</v>
      </c>
      <c r="G60" s="28"/>
      <c r="H60" s="28"/>
      <c r="I60" s="34" t="s">
        <v>27</v>
      </c>
      <c r="J60" s="34" t="s">
        <v>43</v>
      </c>
      <c r="K60" s="42">
        <v>4000</v>
      </c>
      <c r="L60" s="42"/>
      <c r="M60" s="34" t="s">
        <v>37</v>
      </c>
      <c r="N60" s="34" t="s">
        <v>29</v>
      </c>
      <c r="O60" s="48">
        <f>D60*G60*K60</f>
        <v>0</v>
      </c>
      <c r="P60" s="48"/>
      <c r="Q60" s="50" t="s">
        <v>37</v>
      </c>
    </row>
    <row r="61" spans="1:23">
      <c r="A61" s="18" t="s">
        <v>42</v>
      </c>
      <c r="B61" s="22"/>
      <c r="C61" s="22"/>
      <c r="D61" s="22"/>
      <c r="E61" s="22"/>
      <c r="F61" s="22"/>
      <c r="G61" s="22"/>
      <c r="H61" s="22"/>
      <c r="I61" s="22"/>
      <c r="J61" s="22"/>
      <c r="K61" s="22"/>
      <c r="L61" s="22"/>
      <c r="M61" s="18" t="s">
        <v>57</v>
      </c>
      <c r="N61" s="25"/>
      <c r="O61" s="48">
        <f>SUM(O59:P60)</f>
        <v>0</v>
      </c>
      <c r="P61" s="48"/>
      <c r="Q61" s="50" t="s">
        <v>37</v>
      </c>
    </row>
  </sheetData>
  <mergeCells count="173">
    <mergeCell ref="A2:W2"/>
    <mergeCell ref="A3:Y3"/>
    <mergeCell ref="A4:E4"/>
    <mergeCell ref="F4:N4"/>
    <mergeCell ref="A5:Y5"/>
    <mergeCell ref="A8:E8"/>
    <mergeCell ref="F8:N8"/>
    <mergeCell ref="A12:C12"/>
    <mergeCell ref="D12:E12"/>
    <mergeCell ref="H12:I12"/>
    <mergeCell ref="K12:M12"/>
    <mergeCell ref="P12:Q12"/>
    <mergeCell ref="T12:V12"/>
    <mergeCell ref="A13:C13"/>
    <mergeCell ref="D13:E13"/>
    <mergeCell ref="H13:I13"/>
    <mergeCell ref="K13:M13"/>
    <mergeCell ref="P13:Q13"/>
    <mergeCell ref="T13:V13"/>
    <mergeCell ref="A14:C14"/>
    <mergeCell ref="D14:E14"/>
    <mergeCell ref="H14:I14"/>
    <mergeCell ref="K14:M14"/>
    <mergeCell ref="P14:Q14"/>
    <mergeCell ref="T14:V14"/>
    <mergeCell ref="A15:C15"/>
    <mergeCell ref="D15:E15"/>
    <mergeCell ref="H15:I15"/>
    <mergeCell ref="K15:M15"/>
    <mergeCell ref="P15:Q15"/>
    <mergeCell ref="T15:V15"/>
    <mergeCell ref="A16:C16"/>
    <mergeCell ref="D16:E16"/>
    <mergeCell ref="H16:I16"/>
    <mergeCell ref="K16:M16"/>
    <mergeCell ref="P16:Q16"/>
    <mergeCell ref="T16:V16"/>
    <mergeCell ref="A17:C17"/>
    <mergeCell ref="D17:E17"/>
    <mergeCell ref="H17:I17"/>
    <mergeCell ref="K17:M17"/>
    <mergeCell ref="P17:Q17"/>
    <mergeCell ref="T17:V17"/>
    <mergeCell ref="A18:C18"/>
    <mergeCell ref="D18:E18"/>
    <mergeCell ref="H18:I18"/>
    <mergeCell ref="K18:M18"/>
    <mergeCell ref="P18:Q18"/>
    <mergeCell ref="T18:V18"/>
    <mergeCell ref="A19:C19"/>
    <mergeCell ref="D19:E19"/>
    <mergeCell ref="H19:I19"/>
    <mergeCell ref="K19:M19"/>
    <mergeCell ref="P19:Q19"/>
    <mergeCell ref="T19:V19"/>
    <mergeCell ref="A20:C20"/>
    <mergeCell ref="D20:E20"/>
    <mergeCell ref="H20:I20"/>
    <mergeCell ref="K20:M20"/>
    <mergeCell ref="P20:Q20"/>
    <mergeCell ref="T20:V20"/>
    <mergeCell ref="A21:C21"/>
    <mergeCell ref="D21:E21"/>
    <mergeCell ref="H21:I21"/>
    <mergeCell ref="K21:M21"/>
    <mergeCell ref="P21:Q21"/>
    <mergeCell ref="T21:V21"/>
    <mergeCell ref="A22:C22"/>
    <mergeCell ref="D22:E22"/>
    <mergeCell ref="H22:I22"/>
    <mergeCell ref="K22:M22"/>
    <mergeCell ref="P22:Q22"/>
    <mergeCell ref="T22:V22"/>
    <mergeCell ref="A23:C23"/>
    <mergeCell ref="D23:E23"/>
    <mergeCell ref="H23:I23"/>
    <mergeCell ref="K23:M23"/>
    <mergeCell ref="P23:Q23"/>
    <mergeCell ref="T23:V23"/>
    <mergeCell ref="A24:P24"/>
    <mergeCell ref="Q24:R24"/>
    <mergeCell ref="S24:V24"/>
    <mergeCell ref="O25:W25"/>
    <mergeCell ref="A27:G27"/>
    <mergeCell ref="H27:J27"/>
    <mergeCell ref="A28:G28"/>
    <mergeCell ref="H28:J28"/>
    <mergeCell ref="A29:G29"/>
    <mergeCell ref="H29:J29"/>
    <mergeCell ref="A30:G30"/>
    <mergeCell ref="H30:J30"/>
    <mergeCell ref="A31:E31"/>
    <mergeCell ref="F31:G31"/>
    <mergeCell ref="H31:J31"/>
    <mergeCell ref="A33:B33"/>
    <mergeCell ref="C33:H33"/>
    <mergeCell ref="A36:G36"/>
    <mergeCell ref="H36:J36"/>
    <mergeCell ref="A37:G37"/>
    <mergeCell ref="H37:J37"/>
    <mergeCell ref="A38:G38"/>
    <mergeCell ref="H38:J38"/>
    <mergeCell ref="A39:G39"/>
    <mergeCell ref="H39:J39"/>
    <mergeCell ref="A40:E40"/>
    <mergeCell ref="F40:G40"/>
    <mergeCell ref="H40:J40"/>
    <mergeCell ref="A44:E44"/>
    <mergeCell ref="F44:N44"/>
    <mergeCell ref="F47:G47"/>
    <mergeCell ref="H47:J47"/>
    <mergeCell ref="K47:L47"/>
    <mergeCell ref="M47:N47"/>
    <mergeCell ref="T47:U47"/>
    <mergeCell ref="F48:G48"/>
    <mergeCell ref="H48:J48"/>
    <mergeCell ref="K48:L48"/>
    <mergeCell ref="M48:N48"/>
    <mergeCell ref="T48:U48"/>
    <mergeCell ref="F49:G49"/>
    <mergeCell ref="H49:J49"/>
    <mergeCell ref="K49:L49"/>
    <mergeCell ref="M49:N49"/>
    <mergeCell ref="T49:U49"/>
    <mergeCell ref="F50:G50"/>
    <mergeCell ref="H50:J50"/>
    <mergeCell ref="K50:L50"/>
    <mergeCell ref="M50:N50"/>
    <mergeCell ref="T50:U50"/>
    <mergeCell ref="B51:Q51"/>
    <mergeCell ref="R51:S51"/>
    <mergeCell ref="T51:U51"/>
    <mergeCell ref="F52:G52"/>
    <mergeCell ref="H52:J52"/>
    <mergeCell ref="K52:L52"/>
    <mergeCell ref="M52:N52"/>
    <mergeCell ref="T52:U52"/>
    <mergeCell ref="F53:G53"/>
    <mergeCell ref="H53:J53"/>
    <mergeCell ref="K53:L53"/>
    <mergeCell ref="M53:N53"/>
    <mergeCell ref="T53:U53"/>
    <mergeCell ref="F54:G54"/>
    <mergeCell ref="H54:J54"/>
    <mergeCell ref="K54:L54"/>
    <mergeCell ref="M54:N54"/>
    <mergeCell ref="T54:U54"/>
    <mergeCell ref="F55:G55"/>
    <mergeCell ref="H55:J55"/>
    <mergeCell ref="K55:L55"/>
    <mergeCell ref="M55:N55"/>
    <mergeCell ref="T55:U55"/>
    <mergeCell ref="B56:Q56"/>
    <mergeCell ref="R56:S56"/>
    <mergeCell ref="T56:U56"/>
    <mergeCell ref="A57:Q57"/>
    <mergeCell ref="R57:S57"/>
    <mergeCell ref="T57:U57"/>
    <mergeCell ref="A59:C59"/>
    <mergeCell ref="D59:E59"/>
    <mergeCell ref="G59:H59"/>
    <mergeCell ref="K59:L59"/>
    <mergeCell ref="O59:P59"/>
    <mergeCell ref="A60:C60"/>
    <mergeCell ref="D60:E60"/>
    <mergeCell ref="G60:H60"/>
    <mergeCell ref="K60:L60"/>
    <mergeCell ref="O60:P60"/>
    <mergeCell ref="A61:L61"/>
    <mergeCell ref="M61:N61"/>
    <mergeCell ref="O61:P61"/>
    <mergeCell ref="A47:A51"/>
    <mergeCell ref="A52:A56"/>
  </mergeCells>
  <phoneticPr fontId="1" type="Hiragana"/>
  <pageMargins left="0.89685039370078745" right="0.50314960629921257" top="0.55314960629921262" bottom="0.55314960629921262" header="0.3" footer="0.3"/>
  <pageSetup paperSize="9" scale="7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名寄市</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池田　俊一</dc:creator>
  <cp:lastModifiedBy>堂前　裕明</cp:lastModifiedBy>
  <dcterms:created xsi:type="dcterms:W3CDTF">2023-02-18T09:20:04Z</dcterms:created>
  <dcterms:modified xsi:type="dcterms:W3CDTF">2023-08-09T02:13:54Z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2023-08-09T02:13:54Z</vt:filetime>
  </property>
</Properties>
</file>